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075" windowHeight="10020" activeTab="1"/>
  </bookViews>
  <sheets>
    <sheet name="QuickBooks Export Tips" sheetId="4" r:id="rId1"/>
    <sheet name="Sheet1" sheetId="1" r:id="rId2"/>
    <sheet name="Sheet2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C21" i="1"/>
  <c r="C63"/>
  <c r="C60"/>
  <c r="C51"/>
  <c r="C44"/>
  <c r="C41"/>
  <c r="C35"/>
  <c r="C32"/>
  <c r="C29"/>
  <c r="C8"/>
  <c r="C64" l="1"/>
</calcChain>
</file>

<file path=xl/sharedStrings.xml><?xml version="1.0" encoding="utf-8"?>
<sst xmlns="http://schemas.openxmlformats.org/spreadsheetml/2006/main" count="82" uniqueCount="81">
  <si>
    <t>TOTAL</t>
  </si>
  <si>
    <t>Instructions for Exporting QuickBooks data</t>
  </si>
  <si>
    <t>Where did my worksheet go?</t>
  </si>
  <si>
    <t>When you export data to a new workbook, your new worksheet containing exported data goes to Sheet 1. When you export to an existing workbook,</t>
  </si>
  <si>
    <t>the new worksheet is placed in front of the last active sheet where it will be named "SheetX" using the next available number in the series.</t>
  </si>
  <si>
    <t>How do I make sure this tips sheet isn't exported with the QuickBooks report in the final workbook?</t>
  </si>
  <si>
    <t>Before exporting, on the Export Report Basic tab, deselect the option to include the instruction worksheet.</t>
  </si>
  <si>
    <t>How can I customize and update my worksheet?</t>
  </si>
  <si>
    <t>You can set up Excel links between 2 or more worksheets.  (See Microsoft Excel Help for details about linking in Excel.) You can use this</t>
  </si>
  <si>
    <t>feature to setup links between a QuickBooks summary report and your customized sheet.</t>
  </si>
  <si>
    <t>&gt;&gt; Choose one sheet as your source worksheet into which you'll export QuickBooks data. Then create another worksheet where you can</t>
  </si>
  <si>
    <t>customize your data and link the data between that sheet and the source worksheet.</t>
  </si>
  <si>
    <t>&gt;&gt; Export your source data to an existing worksheet and overwrite the current data so that the new data is used by any Excel links and formulas.</t>
  </si>
  <si>
    <t>&gt;&gt; Create Excel links between a QuickBooks data worksheet and another worksheet in the workbook.</t>
  </si>
  <si>
    <t>Troubleshooting: Why don't my links work correctly after exporting data?</t>
  </si>
  <si>
    <t>Be aware that any difference in the structure of the current report from the report that you used when setting up links, can cause mismatch</t>
  </si>
  <si>
    <t>in the links between worksheets. If you are seeing wrong data in your customized worksheet, then you may have:</t>
  </si>
  <si>
    <t>&gt;&gt; Moved or deleted elements, or changed the structure of the report in some way?  For example:</t>
  </si>
  <si>
    <t>You might have moved or deleted items from item list which gets used in a report like Inventory Valuation report.</t>
  </si>
  <si>
    <t>You might have moved or deleted accounts from accounts list which gets used in a report like Profit and Loss standard report.</t>
  </si>
  <si>
    <t>&gt;&gt; You are using a report related to accounts and have account(s) with no activity associated and did not choose to display "All rows".</t>
  </si>
  <si>
    <t>TIP: Choose display All rows (available for most of the reports), Select Modify report-&gt;Display-&gt;Advanced-&gt;Diplay row-&gt;All rows</t>
  </si>
  <si>
    <t>&gt;&gt; Deleted exported data sheet which serves as data source.</t>
  </si>
  <si>
    <t>660 · Mission Phone</t>
  </si>
  <si>
    <t>800 · Car/Transportation</t>
  </si>
  <si>
    <t>Benefits</t>
  </si>
  <si>
    <t>Total Benefits</t>
  </si>
  <si>
    <t>Evangelism</t>
  </si>
  <si>
    <t>Total Evangelism</t>
  </si>
  <si>
    <t>Office</t>
  </si>
  <si>
    <t>Total Office</t>
  </si>
  <si>
    <t>Travel</t>
  </si>
  <si>
    <t>Total Travel</t>
  </si>
  <si>
    <t>Gooding First Christian Church</t>
  </si>
  <si>
    <t>Harvest Christian Church</t>
  </si>
  <si>
    <t>Education</t>
  </si>
  <si>
    <t>Total Education</t>
  </si>
  <si>
    <t>Rainer View Christian Church</t>
  </si>
  <si>
    <t>Miscellaneous</t>
  </si>
  <si>
    <t>920 · Banking Fees</t>
  </si>
  <si>
    <t>Total Miscellaneous</t>
  </si>
  <si>
    <t>160 · Utilities</t>
  </si>
  <si>
    <t>600 · Supplies In the Field</t>
  </si>
  <si>
    <t>230 · Team Building</t>
  </si>
  <si>
    <t>111 · Special Medical Expense</t>
  </si>
  <si>
    <t>450 · Compassion Projects</t>
  </si>
  <si>
    <t>Milwaukie Christian Church</t>
  </si>
  <si>
    <t>Madras Christian Church</t>
  </si>
  <si>
    <t>Interest Income</t>
  </si>
  <si>
    <t>Mountain View Christian Church</t>
  </si>
  <si>
    <t>420 · Hospitality</t>
  </si>
  <si>
    <t>670 · Secretaries/Assistants</t>
  </si>
  <si>
    <t>Christian Education</t>
  </si>
  <si>
    <t>Total Christian Education</t>
  </si>
  <si>
    <t>810 · Meals While Traveling</t>
  </si>
  <si>
    <t>830 · Housing While Traveling</t>
  </si>
  <si>
    <t>Calvary Church of the Valley</t>
  </si>
  <si>
    <t>150 · Housing Allowance</t>
  </si>
  <si>
    <t>470 · Joint Team Projects</t>
  </si>
  <si>
    <t>860 · Air Fare</t>
  </si>
  <si>
    <t>Ceres Christian Church</t>
  </si>
  <si>
    <t>100 · Salary</t>
  </si>
  <si>
    <t>320 · Hospitality</t>
  </si>
  <si>
    <t>400 · Printed Material</t>
  </si>
  <si>
    <t>Postage</t>
  </si>
  <si>
    <t>500 · In the Field</t>
  </si>
  <si>
    <t>Total Postage</t>
  </si>
  <si>
    <t>640 · Facility/Utilities</t>
  </si>
  <si>
    <t>661 · E-Mail</t>
  </si>
  <si>
    <t>840 · Legal (Travel Fees)</t>
  </si>
  <si>
    <t>850 · Shipping</t>
  </si>
  <si>
    <t>870 · Misc. Expenses</t>
  </si>
  <si>
    <t xml:space="preserve"> Team Expansion: &lt;Insert Name of Missionary&gt;</t>
  </si>
  <si>
    <t>Individuals</t>
  </si>
  <si>
    <t xml:space="preserve"> Monthly Recap For May 2013</t>
  </si>
  <si>
    <t>May Receipts</t>
  </si>
  <si>
    <t>May Expenses</t>
  </si>
  <si>
    <t>Balance May 1, 2013</t>
  </si>
  <si>
    <t>Receipts</t>
  </si>
  <si>
    <t>Expenses</t>
  </si>
  <si>
    <t>Balance May 31, 2013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</si>
</sst>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&quot;$&quot;#,##0.00"/>
  </numFmts>
  <fonts count="9">
    <font>
      <sz val="10"/>
      <name val="Arial"/>
    </font>
    <font>
      <b/>
      <sz val="10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NumberFormat="1" applyFont="1"/>
    <xf numFmtId="0" fontId="3" fillId="0" borderId="0" xfId="0" applyFont="1"/>
    <xf numFmtId="165" fontId="5" fillId="0" borderId="0" xfId="0" applyNumberFormat="1" applyFont="1"/>
    <xf numFmtId="0" fontId="5" fillId="0" borderId="0" xfId="0" applyFont="1"/>
    <xf numFmtId="0" fontId="5" fillId="0" borderId="0" xfId="0" applyNumberFormat="1" applyFont="1"/>
    <xf numFmtId="165" fontId="4" fillId="0" borderId="0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/>
    <xf numFmtId="164" fontId="7" fillId="0" borderId="0" xfId="0" applyNumberFormat="1" applyFont="1"/>
    <xf numFmtId="164" fontId="7" fillId="0" borderId="3" xfId="0" applyNumberFormat="1" applyFont="1" applyBorder="1"/>
    <xf numFmtId="164" fontId="7" fillId="0" borderId="0" xfId="0" applyNumberFormat="1" applyFont="1" applyBorder="1"/>
    <xf numFmtId="164" fontId="7" fillId="0" borderId="4" xfId="0" applyNumberFormat="1" applyFont="1" applyBorder="1"/>
    <xf numFmtId="164" fontId="6" fillId="0" borderId="1" xfId="0" applyNumberFormat="1" applyFont="1" applyBorder="1"/>
    <xf numFmtId="164" fontId="6" fillId="0" borderId="0" xfId="0" applyNumberFormat="1" applyFont="1"/>
    <xf numFmtId="0" fontId="8" fillId="0" borderId="0" xfId="0" applyNumberFormat="1" applyFont="1" applyAlignment="1">
      <alignment horizontal="left"/>
    </xf>
    <xf numFmtId="17" fontId="6" fillId="0" borderId="2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workbookViewId="0"/>
  </sheetViews>
  <sheetFormatPr defaultRowHeight="12.75"/>
  <sheetData>
    <row r="1" spans="1:6">
      <c r="F1" s="1" t="s">
        <v>1</v>
      </c>
    </row>
    <row r="3" spans="1:6">
      <c r="A3" s="1" t="s">
        <v>2</v>
      </c>
    </row>
    <row r="4" spans="1:6">
      <c r="B4" t="s">
        <v>3</v>
      </c>
    </row>
    <row r="5" spans="1:6">
      <c r="B5" t="s">
        <v>4</v>
      </c>
    </row>
    <row r="8" spans="1:6">
      <c r="A8" s="1" t="s">
        <v>5</v>
      </c>
    </row>
    <row r="9" spans="1:6">
      <c r="B9" t="s">
        <v>6</v>
      </c>
    </row>
    <row r="12" spans="1:6">
      <c r="A12" s="1" t="s">
        <v>7</v>
      </c>
    </row>
    <row r="13" spans="1:6">
      <c r="B13" t="s">
        <v>8</v>
      </c>
    </row>
    <row r="14" spans="1:6">
      <c r="B14" t="s">
        <v>9</v>
      </c>
    </row>
    <row r="15" spans="1:6">
      <c r="C15" s="3" t="s">
        <v>10</v>
      </c>
    </row>
    <row r="16" spans="1:6">
      <c r="C16" s="3" t="s">
        <v>11</v>
      </c>
    </row>
    <row r="17" spans="1:4">
      <c r="C17" s="3" t="s">
        <v>12</v>
      </c>
    </row>
    <row r="18" spans="1:4">
      <c r="C18" s="3" t="s">
        <v>13</v>
      </c>
    </row>
    <row r="21" spans="1:4">
      <c r="A21" s="1" t="s">
        <v>14</v>
      </c>
    </row>
    <row r="22" spans="1:4">
      <c r="B22" t="s">
        <v>15</v>
      </c>
    </row>
    <row r="23" spans="1:4">
      <c r="B23" t="s">
        <v>16</v>
      </c>
    </row>
    <row r="24" spans="1:4">
      <c r="C24" s="3" t="s">
        <v>17</v>
      </c>
    </row>
    <row r="25" spans="1:4">
      <c r="D25" t="s">
        <v>18</v>
      </c>
    </row>
    <row r="26" spans="1:4">
      <c r="D26" t="s">
        <v>19</v>
      </c>
    </row>
    <row r="27" spans="1:4">
      <c r="C27" s="3" t="s">
        <v>20</v>
      </c>
    </row>
    <row r="28" spans="1:4">
      <c r="D28" t="s">
        <v>21</v>
      </c>
    </row>
    <row r="29" spans="1:4">
      <c r="C29" s="3" t="s">
        <v>22</v>
      </c>
    </row>
  </sheetData>
  <phoneticPr fontId="5" type="noConversion"/>
  <pageMargins left="0.75" right="0.75" top="1" bottom="1" header="0.5" footer="0.5"/>
  <pageSetup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5"/>
  <sheetViews>
    <sheetView tabSelected="1" zoomScaleNormal="100" workbookViewId="0">
      <selection activeCell="E12" sqref="E12"/>
    </sheetView>
  </sheetViews>
  <sheetFormatPr defaultRowHeight="11.25"/>
  <cols>
    <col min="1" max="1" width="3" style="2" customWidth="1"/>
    <col min="2" max="2" width="36.85546875" style="2" customWidth="1"/>
    <col min="3" max="3" width="10.140625" style="6" bestFit="1" customWidth="1"/>
    <col min="4" max="4" width="11.140625" style="5" bestFit="1" customWidth="1"/>
    <col min="5" max="16384" width="9.140625" style="5"/>
  </cols>
  <sheetData>
    <row r="1" spans="1:5" ht="18">
      <c r="A1" s="17" t="s">
        <v>72</v>
      </c>
    </row>
    <row r="2" spans="1:5" ht="18">
      <c r="A2" s="17" t="s">
        <v>74</v>
      </c>
    </row>
    <row r="5" spans="1:5">
      <c r="A5" s="2" t="s">
        <v>77</v>
      </c>
      <c r="C5" s="8">
        <v>2610.3500000000004</v>
      </c>
    </row>
    <row r="6" spans="1:5">
      <c r="A6" s="2" t="s">
        <v>75</v>
      </c>
      <c r="C6" s="7">
        <v>6688.86</v>
      </c>
    </row>
    <row r="7" spans="1:5">
      <c r="A7" s="2" t="s">
        <v>76</v>
      </c>
      <c r="C7" s="8">
        <v>6267.27</v>
      </c>
    </row>
    <row r="8" spans="1:5">
      <c r="A8" s="2" t="s">
        <v>80</v>
      </c>
      <c r="C8" s="4">
        <f>C5+C6-C7</f>
        <v>3031.9399999999987</v>
      </c>
      <c r="D8" s="4"/>
      <c r="E8" s="4"/>
    </row>
    <row r="9" spans="1:5" ht="12.75" customHeight="1">
      <c r="C9" s="4"/>
    </row>
    <row r="10" spans="1:5" ht="12" thickBot="1">
      <c r="A10" s="19" t="s">
        <v>78</v>
      </c>
      <c r="B10" s="9"/>
      <c r="C10" s="18">
        <v>41395</v>
      </c>
    </row>
    <row r="11" spans="1:5" ht="12" thickTop="1">
      <c r="A11" s="10"/>
      <c r="B11" s="10" t="s">
        <v>56</v>
      </c>
      <c r="C11" s="16">
        <v>200</v>
      </c>
    </row>
    <row r="12" spans="1:5">
      <c r="A12" s="10"/>
      <c r="B12" s="10" t="s">
        <v>60</v>
      </c>
      <c r="C12" s="16">
        <v>600</v>
      </c>
    </row>
    <row r="13" spans="1:5">
      <c r="A13" s="10"/>
      <c r="B13" s="10" t="s">
        <v>33</v>
      </c>
      <c r="C13" s="16">
        <v>100</v>
      </c>
    </row>
    <row r="14" spans="1:5">
      <c r="A14" s="10"/>
      <c r="B14" s="10" t="s">
        <v>34</v>
      </c>
      <c r="C14" s="16">
        <v>655</v>
      </c>
    </row>
    <row r="15" spans="1:5">
      <c r="A15" s="10"/>
      <c r="B15" s="10" t="s">
        <v>48</v>
      </c>
      <c r="C15" s="16">
        <v>0.1</v>
      </c>
    </row>
    <row r="16" spans="1:5">
      <c r="A16" s="10"/>
      <c r="B16" s="10" t="s">
        <v>47</v>
      </c>
      <c r="C16" s="16">
        <v>120.8</v>
      </c>
    </row>
    <row r="17" spans="1:3">
      <c r="A17" s="10"/>
      <c r="B17" s="10" t="s">
        <v>46</v>
      </c>
      <c r="C17" s="16">
        <v>450</v>
      </c>
    </row>
    <row r="18" spans="1:3">
      <c r="A18" s="10"/>
      <c r="B18" s="10" t="s">
        <v>49</v>
      </c>
      <c r="C18" s="16">
        <v>300</v>
      </c>
    </row>
    <row r="19" spans="1:3">
      <c r="A19" s="10"/>
      <c r="B19" s="10" t="s">
        <v>37</v>
      </c>
      <c r="C19" s="16">
        <v>450</v>
      </c>
    </row>
    <row r="20" spans="1:3" ht="12" thickBot="1">
      <c r="A20" s="10"/>
      <c r="B20" s="10" t="s">
        <v>73</v>
      </c>
      <c r="C20" s="16">
        <v>3812.96</v>
      </c>
    </row>
    <row r="21" spans="1:3" ht="12" thickBot="1">
      <c r="A21" s="10" t="s">
        <v>0</v>
      </c>
      <c r="B21" s="10"/>
      <c r="C21" s="15">
        <f>ROUND(SUM(C11:C20),5)</f>
        <v>6688.86</v>
      </c>
    </row>
    <row r="22" spans="1:3" ht="12" thickTop="1">
      <c r="A22" s="10"/>
      <c r="B22" s="10"/>
      <c r="C22" s="11"/>
    </row>
    <row r="23" spans="1:3" ht="12" thickBot="1">
      <c r="A23" s="19" t="s">
        <v>79</v>
      </c>
      <c r="B23" s="9"/>
      <c r="C23" s="18">
        <v>41395</v>
      </c>
    </row>
    <row r="24" spans="1:3" ht="12" thickTop="1">
      <c r="A24" s="10" t="s">
        <v>25</v>
      </c>
      <c r="B24" s="10"/>
      <c r="C24" s="11"/>
    </row>
    <row r="25" spans="1:3">
      <c r="A25" s="10"/>
      <c r="B25" s="10" t="s">
        <v>61</v>
      </c>
      <c r="C25" s="11">
        <v>1200</v>
      </c>
    </row>
    <row r="26" spans="1:3">
      <c r="A26" s="10"/>
      <c r="B26" s="10" t="s">
        <v>44</v>
      </c>
      <c r="C26" s="11">
        <v>397.65</v>
      </c>
    </row>
    <row r="27" spans="1:3">
      <c r="A27" s="10"/>
      <c r="B27" s="10" t="s">
        <v>57</v>
      </c>
      <c r="C27" s="11">
        <v>850</v>
      </c>
    </row>
    <row r="28" spans="1:3" ht="12" thickBot="1">
      <c r="A28" s="10"/>
      <c r="B28" s="10" t="s">
        <v>41</v>
      </c>
      <c r="C28" s="12">
        <v>350</v>
      </c>
    </row>
    <row r="29" spans="1:3">
      <c r="A29" s="10" t="s">
        <v>26</v>
      </c>
      <c r="B29" s="10"/>
      <c r="C29" s="11">
        <f>ROUND(SUM(C24:C28),5)</f>
        <v>2797.65</v>
      </c>
    </row>
    <row r="30" spans="1:3">
      <c r="A30" s="10" t="s">
        <v>35</v>
      </c>
      <c r="B30" s="10"/>
      <c r="C30" s="11"/>
    </row>
    <row r="31" spans="1:3" ht="12" thickBot="1">
      <c r="A31" s="10"/>
      <c r="B31" s="10" t="s">
        <v>43</v>
      </c>
      <c r="C31" s="12">
        <v>70.180000000000007</v>
      </c>
    </row>
    <row r="32" spans="1:3">
      <c r="A32" s="10" t="s">
        <v>36</v>
      </c>
      <c r="B32" s="10"/>
      <c r="C32" s="11">
        <f>ROUND(SUM(C30:C31),5)</f>
        <v>70.180000000000007</v>
      </c>
    </row>
    <row r="33" spans="1:3">
      <c r="A33" s="10" t="s">
        <v>52</v>
      </c>
      <c r="B33" s="10"/>
      <c r="C33" s="11"/>
    </row>
    <row r="34" spans="1:3" ht="12" thickBot="1">
      <c r="A34" s="10"/>
      <c r="B34" s="10" t="s">
        <v>62</v>
      </c>
      <c r="C34" s="12">
        <v>20.04</v>
      </c>
    </row>
    <row r="35" spans="1:3">
      <c r="A35" s="10" t="s">
        <v>53</v>
      </c>
      <c r="B35" s="10"/>
      <c r="C35" s="11">
        <f>ROUND(SUM(C33:C34),5)</f>
        <v>20.04</v>
      </c>
    </row>
    <row r="36" spans="1:3">
      <c r="A36" s="10" t="s">
        <v>27</v>
      </c>
      <c r="B36" s="10"/>
      <c r="C36" s="11"/>
    </row>
    <row r="37" spans="1:3">
      <c r="A37" s="10"/>
      <c r="B37" s="10" t="s">
        <v>63</v>
      </c>
      <c r="C37" s="11">
        <v>98.08</v>
      </c>
    </row>
    <row r="38" spans="1:3">
      <c r="A38" s="10"/>
      <c r="B38" s="10" t="s">
        <v>50</v>
      </c>
      <c r="C38" s="11">
        <v>17.03</v>
      </c>
    </row>
    <row r="39" spans="1:3">
      <c r="A39" s="10"/>
      <c r="B39" s="10" t="s">
        <v>45</v>
      </c>
      <c r="C39" s="11">
        <v>50</v>
      </c>
    </row>
    <row r="40" spans="1:3" ht="12" thickBot="1">
      <c r="A40" s="10"/>
      <c r="B40" s="10" t="s">
        <v>58</v>
      </c>
      <c r="C40" s="12">
        <v>676.7</v>
      </c>
    </row>
    <row r="41" spans="1:3">
      <c r="A41" s="10" t="s">
        <v>28</v>
      </c>
      <c r="B41" s="10"/>
      <c r="C41" s="11">
        <f>ROUND(SUM(C36:C40),5)</f>
        <v>841.81</v>
      </c>
    </row>
    <row r="42" spans="1:3">
      <c r="A42" s="10" t="s">
        <v>64</v>
      </c>
      <c r="B42" s="10"/>
      <c r="C42" s="11"/>
    </row>
    <row r="43" spans="1:3" ht="12" thickBot="1">
      <c r="A43" s="10"/>
      <c r="B43" s="10" t="s">
        <v>65</v>
      </c>
      <c r="C43" s="12">
        <v>9</v>
      </c>
    </row>
    <row r="44" spans="1:3">
      <c r="A44" s="10" t="s">
        <v>66</v>
      </c>
      <c r="B44" s="10"/>
      <c r="C44" s="11">
        <f>ROUND(SUM(C42:C43),5)</f>
        <v>9</v>
      </c>
    </row>
    <row r="45" spans="1:3">
      <c r="A45" s="10" t="s">
        <v>29</v>
      </c>
      <c r="B45" s="10"/>
      <c r="C45" s="11"/>
    </row>
    <row r="46" spans="1:3">
      <c r="A46" s="10"/>
      <c r="B46" s="10" t="s">
        <v>42</v>
      </c>
      <c r="C46" s="11">
        <v>367.38</v>
      </c>
    </row>
    <row r="47" spans="1:3">
      <c r="A47" s="10"/>
      <c r="B47" s="10" t="s">
        <v>67</v>
      </c>
      <c r="C47" s="11">
        <v>14.95</v>
      </c>
    </row>
    <row r="48" spans="1:3">
      <c r="A48" s="10"/>
      <c r="B48" s="10" t="s">
        <v>23</v>
      </c>
      <c r="C48" s="11">
        <v>134.85</v>
      </c>
    </row>
    <row r="49" spans="1:3">
      <c r="A49" s="10"/>
      <c r="B49" s="10" t="s">
        <v>68</v>
      </c>
      <c r="C49" s="11">
        <v>118.87</v>
      </c>
    </row>
    <row r="50" spans="1:3" ht="12" thickBot="1">
      <c r="A50" s="10"/>
      <c r="B50" s="10" t="s">
        <v>51</v>
      </c>
      <c r="C50" s="12">
        <v>100</v>
      </c>
    </row>
    <row r="51" spans="1:3">
      <c r="A51" s="10" t="s">
        <v>30</v>
      </c>
      <c r="B51" s="10"/>
      <c r="C51" s="11">
        <f>ROUND(SUM(C45:C50),5)</f>
        <v>736.05</v>
      </c>
    </row>
    <row r="52" spans="1:3">
      <c r="A52" s="10" t="s">
        <v>31</v>
      </c>
      <c r="B52" s="10"/>
      <c r="C52" s="11"/>
    </row>
    <row r="53" spans="1:3">
      <c r="A53" s="10"/>
      <c r="B53" s="10" t="s">
        <v>24</v>
      </c>
      <c r="C53" s="11">
        <v>954.92</v>
      </c>
    </row>
    <row r="54" spans="1:3">
      <c r="A54" s="10"/>
      <c r="B54" s="10" t="s">
        <v>54</v>
      </c>
      <c r="C54" s="11">
        <v>8</v>
      </c>
    </row>
    <row r="55" spans="1:3">
      <c r="A55" s="10"/>
      <c r="B55" s="10" t="s">
        <v>55</v>
      </c>
      <c r="C55" s="11">
        <v>248.92</v>
      </c>
    </row>
    <row r="56" spans="1:3">
      <c r="A56" s="10"/>
      <c r="B56" s="10" t="s">
        <v>69</v>
      </c>
      <c r="C56" s="11">
        <v>60</v>
      </c>
    </row>
    <row r="57" spans="1:3">
      <c r="A57" s="10"/>
      <c r="B57" s="10" t="s">
        <v>70</v>
      </c>
      <c r="C57" s="11">
        <v>28.05</v>
      </c>
    </row>
    <row r="58" spans="1:3">
      <c r="A58" s="10"/>
      <c r="B58" s="10" t="s">
        <v>59</v>
      </c>
      <c r="C58" s="11">
        <v>460.47</v>
      </c>
    </row>
    <row r="59" spans="1:3" ht="12" thickBot="1">
      <c r="A59" s="10"/>
      <c r="B59" s="10" t="s">
        <v>71</v>
      </c>
      <c r="C59" s="12">
        <v>21.71</v>
      </c>
    </row>
    <row r="60" spans="1:3">
      <c r="A60" s="10" t="s">
        <v>32</v>
      </c>
      <c r="B60" s="10"/>
      <c r="C60" s="11">
        <f>ROUND(SUM(C52:C59),5)</f>
        <v>1782.07</v>
      </c>
    </row>
    <row r="61" spans="1:3">
      <c r="A61" s="10" t="s">
        <v>38</v>
      </c>
      <c r="B61" s="10"/>
      <c r="C61" s="11"/>
    </row>
    <row r="62" spans="1:3" ht="12" thickBot="1">
      <c r="A62" s="10"/>
      <c r="B62" s="10" t="s">
        <v>39</v>
      </c>
      <c r="C62" s="13">
        <v>10.47</v>
      </c>
    </row>
    <row r="63" spans="1:3" ht="12" thickBot="1">
      <c r="A63" s="10" t="s">
        <v>40</v>
      </c>
      <c r="B63" s="10"/>
      <c r="C63" s="14">
        <f>ROUND(SUM(C61:C62),5)</f>
        <v>10.47</v>
      </c>
    </row>
    <row r="64" spans="1:3" ht="12" thickBot="1">
      <c r="A64" s="10" t="s">
        <v>0</v>
      </c>
      <c r="B64" s="10"/>
      <c r="C64" s="15">
        <f>ROUND(C29+C32+C35+C41+C44+C51+C60+C63,5)</f>
        <v>6267.27</v>
      </c>
    </row>
    <row r="65" ht="12" thickTop="1"/>
  </sheetData>
  <sortState ref="A12:E30">
    <sortCondition ref="B12:B30"/>
  </sortState>
  <phoneticPr fontId="5" type="noConversion"/>
  <pageMargins left="0.25" right="0.25" top="0.75" bottom="0.75" header="0.3" footer="0.3"/>
  <pageSetup orientation="portrait" r:id="rId1"/>
  <headerFooter differentOddEven="1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QuickBooks Export Tips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K Lucas</dc:creator>
  <cp:lastModifiedBy>Julie</cp:lastModifiedBy>
  <cp:lastPrinted>2011-04-14T17:38:56Z</cp:lastPrinted>
  <dcterms:created xsi:type="dcterms:W3CDTF">2006-02-24T14:58:25Z</dcterms:created>
  <dcterms:modified xsi:type="dcterms:W3CDTF">2013-06-25T17:08:39Z</dcterms:modified>
</cp:coreProperties>
</file>